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61.196.20\Dokumenty\SzanskiG\ZAMÓWIENIA 2024\1 - ZAMÓWIENIA POW. 130 TYS.ZŁ\Zapytanie parafia\Zapytanie dzwonnica\"/>
    </mc:Choice>
  </mc:AlternateContent>
  <xr:revisionPtr revIDLastSave="0" documentId="13_ncr:1_{E9B0B994-6F12-4260-854B-754255012C8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Table (2)" sheetId="2" r:id="rId1"/>
    <sheet name="Table" sheetId="1" r:id="rId2"/>
  </sheets>
  <definedNames>
    <definedName name="_Hlk161819309" localSheetId="0">'Table (2)'!$C$2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2" l="1"/>
  <c r="B36" i="1" l="1"/>
  <c r="D34" i="1"/>
  <c r="B33" i="1"/>
  <c r="B31" i="1"/>
  <c r="B25" i="1"/>
  <c r="C25" i="1"/>
  <c r="E17" i="1" l="1"/>
  <c r="C17" i="1"/>
  <c r="B17" i="1"/>
</calcChain>
</file>

<file path=xl/sharedStrings.xml><?xml version="1.0" encoding="utf-8"?>
<sst xmlns="http://schemas.openxmlformats.org/spreadsheetml/2006/main" count="120" uniqueCount="99">
  <si>
    <t>Elementy i rodzaje robót</t>
  </si>
  <si>
    <t>Ogółem netto</t>
  </si>
  <si>
    <t>Ogółem brutto</t>
  </si>
  <si>
    <t>Wykonane brutto</t>
  </si>
  <si>
    <t>Do wykonania brutto</t>
  </si>
  <si>
    <t>Termin zakończenia poszczególnych składników zadania</t>
  </si>
  <si>
    <t>Nasadzenia i rewaloryzacja trawników</t>
  </si>
  <si>
    <t>Zagospodarowanie działki</t>
  </si>
  <si>
    <t>Stan surowy zamknięty</t>
  </si>
  <si>
    <t>Stan wykończeniowy</t>
  </si>
  <si>
    <t>Monitoring</t>
  </si>
  <si>
    <t>Instalacja  wodno kanalizacyjna</t>
  </si>
  <si>
    <t>Instalacja wentylacji</t>
  </si>
  <si>
    <t>Instalacja ogrzewania</t>
  </si>
  <si>
    <t>Utylizacja odpadów</t>
  </si>
  <si>
    <t>Nadzór inwestorski</t>
  </si>
  <si>
    <t xml:space="preserve">Roboty przygotowawcze (przygotowanie terenu i remont inst budowlanych i nasadzenie zagospodarowanie działki </t>
  </si>
  <si>
    <t xml:space="preserve">Roboty wykończeniowe (stan surowy zamkniety i stan wykończeniowy </t>
  </si>
  <si>
    <t>Instalacje elektryczna, wod-kan, monitoring, wentylacja , ogrzewanie</t>
  </si>
  <si>
    <t xml:space="preserve">Wyposażenie stałe i ruchome </t>
  </si>
  <si>
    <t xml:space="preserve">roboty przygotowawcze </t>
  </si>
  <si>
    <t xml:space="preserve">Zagospodarowanie terenu </t>
  </si>
  <si>
    <t>Roboty wykończeniowe</t>
  </si>
  <si>
    <t>Wyposażenie Sali i budynku (stałe i ruchome)</t>
  </si>
  <si>
    <t>Instalacje (elektryczna,ogrzewania, wodno - kanalizacyjna, wentylacji, monitoring)</t>
  </si>
  <si>
    <t xml:space="preserve">koszty niekwalifikowalne  </t>
  </si>
  <si>
    <t>utylizacja</t>
  </si>
  <si>
    <t>nasadzenie i rewaloryzacja plus zag działki</t>
  </si>
  <si>
    <t xml:space="preserve">pozycja 2 </t>
  </si>
  <si>
    <t>koszty niekwaifikowane z poz. 2  dot 10%</t>
  </si>
  <si>
    <t xml:space="preserve">łącznie z utylizacja koszty niekwalifikowane </t>
  </si>
  <si>
    <t xml:space="preserve">koszty do obliczenia kwalifikowania </t>
  </si>
  <si>
    <t>wartośc proj</t>
  </si>
  <si>
    <t>koszty niekw</t>
  </si>
  <si>
    <t xml:space="preserve">koszty do obl kwa </t>
  </si>
  <si>
    <t>koszty niekwali (21% pozostałych kosztów)</t>
  </si>
  <si>
    <t>koszty niek łącznie: utylizacja, pow.10% plus 21%</t>
  </si>
  <si>
    <t>OGÓŁEM:</t>
  </si>
  <si>
    <t>Nr poz.</t>
  </si>
  <si>
    <t>Prosimy nie usuwać i zmieniać funkcji. Wypełniać tylko pozycje bez koloru i cieniowania.</t>
  </si>
  <si>
    <t>Wartość brutto</t>
  </si>
  <si>
    <t>Należy wypełnić wszystkie pozycje bez koloru i cieniowania pod rygorem odrzucenia oferty.</t>
  </si>
  <si>
    <t>miejscowość, data ….......................................................                                                                          Podpisy...................................................................</t>
  </si>
  <si>
    <t>Nazwa zadania:  MODERNIZACJA I KONSERWACJA DZWONNICY PRZY KOŚCIELE PARAFIALNYM P.W. ŚW. DOROTY W HARKLOWEJ</t>
  </si>
  <si>
    <t xml:space="preserve">Zamawiający: Parafia Rzymskokatolicka pw. Św. Doroty w Harklowej </t>
  </si>
  <si>
    <t xml:space="preserve">Ceny wszystkich pozycji powinny zostać podane w PLN
Niezależnie od ograniczeń, jakie mogą sugerować sformułowania dotyczące poszczególnych pozycji w wykazach cen Wykonawca winien mieć pełną świadomość, że kwoty, które wprowadził do Wykazów cen dotyczą robót zakończonych całkowicie pod każdym względem. Przyjmuje się, że Wykonawca jest w pełni świadom wszystkich wymagań i zobowiązań, wyrażonych bezpośrednio, czy też sugerowanych, objętych każdą częścią niniejszego zamówienia i że stosownie do nich wycenił wszystkie pozycje. W związku z powyższym podane kwoty muszą obejmować wszelkie wydatki poboczne i nieprzewidziane oraz ryzyko każdego rodzaju, niezbędne budowy, ukończenia, uruchomienia i konserwacji całości robót objętych zamówieniem. Cena zamieszczona w Ofercie będzie ceną łączną za wykonanie umowy i powinna obejmować m.in.:  roboty rozbiórkowe,  wykonanie całego zakresu prac,  pomiarów; zakupienie materiałów; - zakupienie i rozwieszenie niezbędnych tablic informacyjnych, w tym instrukcji bhp i p-poż; zakup sprzętu bhp i p-poż; opłaty administracyjne; -  zapłata za energię i inne media zużyte w trakcie budowy oraz wykonywania prób;-  zapłata za: zatrudnienie i zakwaterowanie siły roboczej, materiały, transport, opłaty przewozowe, magazynowanie, pracy tymczasowej, koszty wyposażenia technicznego i koszty ogólne, ubezpieczenia, nadzór, zysk i należności ogólne;  organizację ruchu.  Domniemywa się, że Wykonawca, znając zakres robót w celu ich wykonania uwzględni w cenie wszystkie elementy, których wykonanie jest konieczne do wypełnienia zadania objętego umową.
</t>
  </si>
  <si>
    <t>Opis robót</t>
  </si>
  <si>
    <t>Jm</t>
  </si>
  <si>
    <t>Ilość</t>
  </si>
  <si>
    <t>1.1</t>
  </si>
  <si>
    <t>Usunięcie łuszczących się przemalowań daszków i nakryw</t>
  </si>
  <si>
    <t>m2</t>
  </si>
  <si>
    <t>1.2</t>
  </si>
  <si>
    <t>Usunięcie łuszczących się monochromii elewacji</t>
  </si>
  <si>
    <t>1.3</t>
  </si>
  <si>
    <t>Skucie zasolonych, spękanych i odspojonych partii tynków oraz betonu</t>
  </si>
  <si>
    <t>1.4</t>
  </si>
  <si>
    <t>Usunięcie niestarannych uzupełnień</t>
  </si>
  <si>
    <t>1.5</t>
  </si>
  <si>
    <t>Żyłowanie spękań tynku i betonu</t>
  </si>
  <si>
    <t>1.6</t>
  </si>
  <si>
    <t>Usunięcie nawarstiweń typu biologicznego</t>
  </si>
  <si>
    <t>1.7</t>
  </si>
  <si>
    <t>Usunięcie z powierzchni dzwonnicy zabrudzeń pochodzenia atmosferycznego metodą CE-PE - robota z drabin lub rusztowań przestawnych</t>
  </si>
  <si>
    <t>1.8</t>
  </si>
  <si>
    <t>Dezynfekcja elewacji dzwonnicy środkami przeciw roślinności, np. BFA/Remmers/Aseptina</t>
  </si>
  <si>
    <t>1.9</t>
  </si>
  <si>
    <t>Impregnacja wzmacniająca podłoże - preparat Steinfestiger OH lub inny preparat rozwoju hydrofilnej żywicy krzemoorganicznej o zbliżonych parametrach - 100% powierzchni</t>
  </si>
  <si>
    <t>1.10</t>
  </si>
  <si>
    <t>Iniekcja fundamentów</t>
  </si>
  <si>
    <t>kpl</t>
  </si>
  <si>
    <t>1.11</t>
  </si>
  <si>
    <t>Uzupełnienie ubytków betonu</t>
  </si>
  <si>
    <t>m3</t>
  </si>
  <si>
    <t>1.12</t>
  </si>
  <si>
    <t>Gruntowanie preparatem wzmacniającym pod położenie tynku</t>
  </si>
  <si>
    <t>1.13</t>
  </si>
  <si>
    <t>Wykonanie tynku renowacyjnego szerokooporowego</t>
  </si>
  <si>
    <t>1.14</t>
  </si>
  <si>
    <t>Wykonanie tynku cienkowarstwowego</t>
  </si>
  <si>
    <t>1.15</t>
  </si>
  <si>
    <t>Gruntowanie powierzchni przed malowaniem grunt silikonowy</t>
  </si>
  <si>
    <t>1.16</t>
  </si>
  <si>
    <t>Malowanie elewacji dzwonnicy, dwukrotne malowanie tynków farbą elewacyjną wzmocnioną żywicą silikonową</t>
  </si>
  <si>
    <t>1.17</t>
  </si>
  <si>
    <t>Wymiana półek pod dzwony</t>
  </si>
  <si>
    <t>1.18</t>
  </si>
  <si>
    <t>Serca do trzech dzwonów</t>
  </si>
  <si>
    <t>1.19</t>
  </si>
  <si>
    <t>Wymiana daszków i nakryw</t>
  </si>
  <si>
    <t>1.20</t>
  </si>
  <si>
    <t>Walorowe uczytelnienie daty powstania dzwonnicy</t>
  </si>
  <si>
    <t>1.21</t>
  </si>
  <si>
    <t>Renowacja powierzchni elementów wykonanych z metalu</t>
  </si>
  <si>
    <t>1.22</t>
  </si>
  <si>
    <t>Renowacja dzwonów</t>
  </si>
  <si>
    <t>1.23</t>
  </si>
  <si>
    <t>Wymiana jarzm do dzwonów</t>
  </si>
  <si>
    <t xml:space="preserve">Zał. Nr 1a do zapytania Nr 20/2024 - Szczegółowa wycena oferty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</si>
</sst>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i/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14" fontId="0" fillId="0" borderId="1" xfId="0" applyNumberFormat="1" applyBorder="1"/>
    <xf numFmtId="0" fontId="0" fillId="2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5" borderId="1" xfId="0" applyFont="1" applyFill="1" applyBorder="1"/>
    <xf numFmtId="0" fontId="0" fillId="6" borderId="1" xfId="0" applyFill="1" applyBorder="1"/>
    <xf numFmtId="0" fontId="1" fillId="2" borderId="1" xfId="0" applyFont="1" applyFill="1" applyBorder="1" applyAlignment="1">
      <alignment wrapText="1"/>
    </xf>
    <xf numFmtId="0" fontId="1" fillId="0" borderId="0" xfId="0" applyFont="1"/>
    <xf numFmtId="0" fontId="0" fillId="6" borderId="0" xfId="0" applyFill="1"/>
    <xf numFmtId="0" fontId="1" fillId="6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4" fontId="7" fillId="10" borderId="1" xfId="0" applyNumberFormat="1" applyFont="1" applyFill="1" applyBorder="1" applyAlignment="1">
      <alignment vertical="center"/>
    </xf>
    <xf numFmtId="0" fontId="7" fillId="10" borderId="1" xfId="0" applyFont="1" applyFill="1" applyBorder="1" applyAlignment="1">
      <alignment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/>
    </xf>
    <xf numFmtId="0" fontId="5" fillId="9" borderId="1" xfId="0" applyFont="1" applyFill="1" applyBorder="1"/>
    <xf numFmtId="0" fontId="5" fillId="9" borderId="1" xfId="0" applyFont="1" applyFill="1" applyBorder="1" applyAlignment="1">
      <alignment horizontal="center" vertical="center"/>
    </xf>
    <xf numFmtId="4" fontId="5" fillId="9" borderId="1" xfId="0" applyNumberFormat="1" applyFont="1" applyFill="1" applyBorder="1"/>
    <xf numFmtId="0" fontId="10" fillId="0" borderId="0" xfId="0" applyFont="1"/>
    <xf numFmtId="0" fontId="10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wrapText="1"/>
    </xf>
    <xf numFmtId="49" fontId="9" fillId="8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7" fillId="10" borderId="1" xfId="0" applyNumberFormat="1" applyFont="1" applyFill="1" applyBorder="1" applyAlignment="1">
      <alignment horizontal="center"/>
    </xf>
    <xf numFmtId="49" fontId="7" fillId="10" borderId="1" xfId="0" applyNumberFormat="1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10" borderId="1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4" fontId="7" fillId="10" borderId="4" xfId="0" applyNumberFormat="1" applyFont="1" applyFill="1" applyBorder="1" applyAlignment="1">
      <alignment vertical="center"/>
    </xf>
    <xf numFmtId="0" fontId="5" fillId="7" borderId="2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 wrapText="1"/>
    </xf>
    <xf numFmtId="0" fontId="6" fillId="0" borderId="6" xfId="0" applyFont="1" applyBorder="1"/>
    <xf numFmtId="0" fontId="7" fillId="7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0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76200</xdr:rowOff>
    </xdr:from>
    <xdr:to>
      <xdr:col>2</xdr:col>
      <xdr:colOff>234950</xdr:colOff>
      <xdr:row>2</xdr:row>
      <xdr:rowOff>38100</xdr:rowOff>
    </xdr:to>
    <xdr:pic>
      <xdr:nvPicPr>
        <xdr:cNvPr id="4" name="Obraz 2">
          <a:extLst>
            <a:ext uri="{FF2B5EF4-FFF2-40B4-BE49-F238E27FC236}">
              <a16:creationId xmlns:a16="http://schemas.microsoft.com/office/drawing/2014/main" id="{F2CB18E2-82F6-CB7C-98DF-050624FAF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76200"/>
          <a:ext cx="9144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1035050</xdr:colOff>
      <xdr:row>0</xdr:row>
      <xdr:rowOff>0</xdr:rowOff>
    </xdr:from>
    <xdr:to>
      <xdr:col>5</xdr:col>
      <xdr:colOff>1778000</xdr:colOff>
      <xdr:row>2</xdr:row>
      <xdr:rowOff>193675</xdr:rowOff>
    </xdr:to>
    <xdr:pic>
      <xdr:nvPicPr>
        <xdr:cNvPr id="5" name="Obraz 1">
          <a:extLst>
            <a:ext uri="{FF2B5EF4-FFF2-40B4-BE49-F238E27FC236}">
              <a16:creationId xmlns:a16="http://schemas.microsoft.com/office/drawing/2014/main" id="{77E251CE-B551-15DB-AE21-A28CAB8DD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0"/>
          <a:ext cx="742950" cy="57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46"/>
  <sheetViews>
    <sheetView tabSelected="1" zoomScale="150" zoomScaleNormal="150" workbookViewId="0">
      <selection activeCell="B4" sqref="B4:F4"/>
    </sheetView>
  </sheetViews>
  <sheetFormatPr defaultRowHeight="15" x14ac:dyDescent="0.25"/>
  <cols>
    <col min="2" max="2" width="8.28515625" style="46" customWidth="1"/>
    <col min="3" max="3" width="48.85546875" style="25" customWidth="1"/>
    <col min="4" max="4" width="16.85546875" style="26" customWidth="1"/>
    <col min="5" max="5" width="21" style="25" customWidth="1"/>
    <col min="6" max="6" width="31.85546875" style="25" customWidth="1"/>
    <col min="7" max="7" width="9.7109375" customWidth="1"/>
  </cols>
  <sheetData>
    <row r="3" spans="2:6" s="19" customFormat="1" ht="15.75" x14ac:dyDescent="0.25">
      <c r="B3" s="40"/>
      <c r="C3" s="21" t="s">
        <v>44</v>
      </c>
      <c r="D3" s="22"/>
      <c r="E3" s="21"/>
      <c r="F3" s="21"/>
    </row>
    <row r="4" spans="2:6" s="18" customFormat="1" ht="19.5" thickBot="1" x14ac:dyDescent="0.35">
      <c r="B4" s="52" t="s">
        <v>98</v>
      </c>
      <c r="C4" s="52"/>
      <c r="D4" s="52"/>
      <c r="E4" s="52"/>
      <c r="F4" s="52"/>
    </row>
    <row r="5" spans="2:6" ht="32.25" customHeight="1" thickBot="1" x14ac:dyDescent="0.3">
      <c r="B5" s="50" t="s">
        <v>43</v>
      </c>
      <c r="C5" s="51"/>
      <c r="D5" s="51"/>
      <c r="E5" s="51"/>
      <c r="F5" s="51"/>
    </row>
    <row r="6" spans="2:6" x14ac:dyDescent="0.25">
      <c r="B6" s="53" t="s">
        <v>45</v>
      </c>
      <c r="C6" s="54"/>
      <c r="D6" s="54"/>
      <c r="E6" s="54"/>
      <c r="F6" s="54"/>
    </row>
    <row r="7" spans="2:6" x14ac:dyDescent="0.25">
      <c r="B7" s="55"/>
      <c r="C7" s="55"/>
      <c r="D7" s="55"/>
      <c r="E7" s="55"/>
      <c r="F7" s="55"/>
    </row>
    <row r="8" spans="2:6" x14ac:dyDescent="0.25">
      <c r="B8" s="55"/>
      <c r="C8" s="55"/>
      <c r="D8" s="55"/>
      <c r="E8" s="55"/>
      <c r="F8" s="55"/>
    </row>
    <row r="9" spans="2:6" x14ac:dyDescent="0.25">
      <c r="B9" s="55"/>
      <c r="C9" s="55"/>
      <c r="D9" s="55"/>
      <c r="E9" s="55"/>
      <c r="F9" s="55"/>
    </row>
    <row r="10" spans="2:6" ht="147" customHeight="1" x14ac:dyDescent="0.25">
      <c r="B10" s="55"/>
      <c r="C10" s="55"/>
      <c r="D10" s="55"/>
      <c r="E10" s="55"/>
      <c r="F10" s="55"/>
    </row>
    <row r="11" spans="2:6" x14ac:dyDescent="0.25">
      <c r="B11" s="38"/>
      <c r="C11" s="23"/>
      <c r="D11" s="24"/>
      <c r="E11" s="23"/>
      <c r="F11" s="23"/>
    </row>
    <row r="12" spans="2:6" ht="15.75" customHeight="1" thickBot="1" x14ac:dyDescent="0.3">
      <c r="B12" s="41"/>
    </row>
    <row r="13" spans="2:6" ht="45" customHeight="1" thickBot="1" x14ac:dyDescent="0.3">
      <c r="B13" s="39" t="s">
        <v>38</v>
      </c>
      <c r="C13" s="27" t="s">
        <v>46</v>
      </c>
      <c r="D13" s="27" t="s">
        <v>47</v>
      </c>
      <c r="E13" s="27" t="s">
        <v>48</v>
      </c>
      <c r="F13" s="27" t="s">
        <v>40</v>
      </c>
    </row>
    <row r="14" spans="2:6" ht="30" x14ac:dyDescent="0.25">
      <c r="B14" s="43" t="s">
        <v>49</v>
      </c>
      <c r="C14" s="30" t="s">
        <v>50</v>
      </c>
      <c r="D14" s="28" t="s">
        <v>51</v>
      </c>
      <c r="E14" s="29">
        <v>9.5500000000000007</v>
      </c>
      <c r="F14" s="48"/>
    </row>
    <row r="15" spans="2:6" x14ac:dyDescent="0.25">
      <c r="B15" s="43" t="s">
        <v>52</v>
      </c>
      <c r="C15" s="30" t="s">
        <v>53</v>
      </c>
      <c r="D15" s="28" t="s">
        <v>51</v>
      </c>
      <c r="E15" s="29">
        <v>78</v>
      </c>
      <c r="F15" s="48"/>
    </row>
    <row r="16" spans="2:6" ht="30" x14ac:dyDescent="0.25">
      <c r="B16" s="43" t="s">
        <v>54</v>
      </c>
      <c r="C16" s="30" t="s">
        <v>55</v>
      </c>
      <c r="D16" s="28" t="s">
        <v>51</v>
      </c>
      <c r="E16" s="29">
        <v>87.55</v>
      </c>
      <c r="F16" s="48"/>
    </row>
    <row r="17" spans="2:6" ht="18.75" customHeight="1" x14ac:dyDescent="0.25">
      <c r="B17" s="43" t="s">
        <v>56</v>
      </c>
      <c r="C17" s="30" t="s">
        <v>57</v>
      </c>
      <c r="D17" s="28" t="s">
        <v>51</v>
      </c>
      <c r="E17" s="29">
        <v>87.55</v>
      </c>
      <c r="F17" s="48"/>
    </row>
    <row r="18" spans="2:6" x14ac:dyDescent="0.25">
      <c r="B18" s="43" t="s">
        <v>58</v>
      </c>
      <c r="C18" s="30" t="s">
        <v>59</v>
      </c>
      <c r="D18" s="28" t="s">
        <v>51</v>
      </c>
      <c r="E18" s="29">
        <v>87.55</v>
      </c>
      <c r="F18" s="48"/>
    </row>
    <row r="19" spans="2:6" x14ac:dyDescent="0.25">
      <c r="B19" s="43" t="s">
        <v>60</v>
      </c>
      <c r="C19" s="30" t="s">
        <v>61</v>
      </c>
      <c r="D19" s="28" t="s">
        <v>51</v>
      </c>
      <c r="E19" s="29">
        <v>87.55</v>
      </c>
      <c r="F19" s="48"/>
    </row>
    <row r="20" spans="2:6" ht="44.25" customHeight="1" x14ac:dyDescent="0.25">
      <c r="B20" s="43" t="s">
        <v>62</v>
      </c>
      <c r="C20" s="30" t="s">
        <v>63</v>
      </c>
      <c r="D20" s="28" t="s">
        <v>51</v>
      </c>
      <c r="E20" s="29">
        <v>87.55</v>
      </c>
      <c r="F20" s="48"/>
    </row>
    <row r="21" spans="2:6" ht="30" x14ac:dyDescent="0.25">
      <c r="B21" s="43" t="s">
        <v>64</v>
      </c>
      <c r="C21" s="30" t="s">
        <v>65</v>
      </c>
      <c r="D21" s="31" t="s">
        <v>51</v>
      </c>
      <c r="E21" s="49">
        <v>87.55</v>
      </c>
      <c r="F21" s="48"/>
    </row>
    <row r="22" spans="2:6" ht="62.25" customHeight="1" x14ac:dyDescent="0.25">
      <c r="B22" s="43" t="s">
        <v>66</v>
      </c>
      <c r="C22" s="30" t="s">
        <v>67</v>
      </c>
      <c r="D22" s="31" t="s">
        <v>51</v>
      </c>
      <c r="E22" s="49">
        <v>87.55</v>
      </c>
      <c r="F22" s="48"/>
    </row>
    <row r="23" spans="2:6" x14ac:dyDescent="0.25">
      <c r="B23" s="43" t="s">
        <v>68</v>
      </c>
      <c r="C23" s="30" t="s">
        <v>69</v>
      </c>
      <c r="D23" s="32" t="s">
        <v>70</v>
      </c>
      <c r="E23" s="49">
        <v>1</v>
      </c>
      <c r="F23" s="48"/>
    </row>
    <row r="24" spans="2:6" x14ac:dyDescent="0.25">
      <c r="B24" s="43" t="s">
        <v>71</v>
      </c>
      <c r="C24" s="30" t="s">
        <v>72</v>
      </c>
      <c r="D24" s="32" t="s">
        <v>73</v>
      </c>
      <c r="E24" s="49">
        <v>2</v>
      </c>
      <c r="F24" s="48"/>
    </row>
    <row r="25" spans="2:6" ht="30" x14ac:dyDescent="0.25">
      <c r="B25" s="43" t="s">
        <v>74</v>
      </c>
      <c r="C25" s="30" t="s">
        <v>75</v>
      </c>
      <c r="D25" s="32" t="s">
        <v>51</v>
      </c>
      <c r="E25" s="49">
        <v>87.55</v>
      </c>
      <c r="F25" s="48"/>
    </row>
    <row r="26" spans="2:6" ht="23.25" customHeight="1" x14ac:dyDescent="0.25">
      <c r="B26" s="43" t="s">
        <v>76</v>
      </c>
      <c r="C26" s="47" t="s">
        <v>77</v>
      </c>
      <c r="D26" s="32" t="s">
        <v>51</v>
      </c>
      <c r="E26" s="49">
        <v>9.1</v>
      </c>
      <c r="F26" s="48"/>
    </row>
    <row r="27" spans="2:6" x14ac:dyDescent="0.25">
      <c r="B27" s="43" t="s">
        <v>78</v>
      </c>
      <c r="C27" s="30" t="s">
        <v>79</v>
      </c>
      <c r="D27" s="32" t="s">
        <v>51</v>
      </c>
      <c r="E27" s="49">
        <v>78.45</v>
      </c>
      <c r="F27" s="48"/>
    </row>
    <row r="28" spans="2:6" ht="30" x14ac:dyDescent="0.25">
      <c r="B28" s="43" t="s">
        <v>80</v>
      </c>
      <c r="C28" s="30" t="s">
        <v>81</v>
      </c>
      <c r="D28" s="31" t="s">
        <v>51</v>
      </c>
      <c r="E28" s="49">
        <v>87.55</v>
      </c>
      <c r="F28" s="48"/>
    </row>
    <row r="29" spans="2:6" ht="45" x14ac:dyDescent="0.25">
      <c r="B29" s="43" t="s">
        <v>82</v>
      </c>
      <c r="C29" s="30" t="s">
        <v>83</v>
      </c>
      <c r="D29" s="32" t="s">
        <v>51</v>
      </c>
      <c r="E29" s="49">
        <v>87.55</v>
      </c>
      <c r="F29" s="48"/>
    </row>
    <row r="30" spans="2:6" x14ac:dyDescent="0.25">
      <c r="B30" s="43" t="s">
        <v>84</v>
      </c>
      <c r="C30" s="30" t="s">
        <v>85</v>
      </c>
      <c r="D30" s="32" t="s">
        <v>70</v>
      </c>
      <c r="E30" s="49">
        <v>1</v>
      </c>
      <c r="F30" s="48"/>
    </row>
    <row r="31" spans="2:6" x14ac:dyDescent="0.25">
      <c r="B31" s="43" t="s">
        <v>86</v>
      </c>
      <c r="C31" s="30" t="s">
        <v>87</v>
      </c>
      <c r="D31" s="32" t="s">
        <v>70</v>
      </c>
      <c r="E31" s="49">
        <v>1</v>
      </c>
      <c r="F31" s="48"/>
    </row>
    <row r="32" spans="2:6" x14ac:dyDescent="0.25">
      <c r="B32" s="43" t="s">
        <v>88</v>
      </c>
      <c r="C32" s="30" t="s">
        <v>89</v>
      </c>
      <c r="D32" s="32" t="s">
        <v>70</v>
      </c>
      <c r="E32" s="49">
        <v>1</v>
      </c>
      <c r="F32" s="48"/>
    </row>
    <row r="33" spans="2:6" x14ac:dyDescent="0.25">
      <c r="B33" s="43" t="s">
        <v>90</v>
      </c>
      <c r="C33" s="30" t="s">
        <v>91</v>
      </c>
      <c r="D33" s="32" t="s">
        <v>70</v>
      </c>
      <c r="E33" s="49">
        <v>1</v>
      </c>
      <c r="F33" s="48"/>
    </row>
    <row r="34" spans="2:6" ht="30" x14ac:dyDescent="0.25">
      <c r="B34" s="43" t="s">
        <v>92</v>
      </c>
      <c r="C34" s="30" t="s">
        <v>93</v>
      </c>
      <c r="D34" s="32" t="s">
        <v>70</v>
      </c>
      <c r="E34" s="49">
        <v>1</v>
      </c>
      <c r="F34" s="48"/>
    </row>
    <row r="35" spans="2:6" x14ac:dyDescent="0.25">
      <c r="B35" s="43" t="s">
        <v>94</v>
      </c>
      <c r="C35" s="30" t="s">
        <v>95</v>
      </c>
      <c r="D35" s="32" t="s">
        <v>70</v>
      </c>
      <c r="E35" s="49">
        <v>1</v>
      </c>
      <c r="F35" s="48"/>
    </row>
    <row r="36" spans="2:6" x14ac:dyDescent="0.25">
      <c r="B36" s="42" t="s">
        <v>96</v>
      </c>
      <c r="C36" s="30" t="s">
        <v>97</v>
      </c>
      <c r="D36" s="32" t="s">
        <v>70</v>
      </c>
      <c r="E36" s="49">
        <v>1</v>
      </c>
      <c r="F36" s="48"/>
    </row>
    <row r="37" spans="2:6" ht="15.75" x14ac:dyDescent="0.25">
      <c r="B37" s="44"/>
      <c r="C37" s="33" t="s">
        <v>37</v>
      </c>
      <c r="D37" s="34"/>
      <c r="E37" s="35"/>
      <c r="F37" s="35">
        <f>SUM(F14:F36)</f>
        <v>0</v>
      </c>
    </row>
    <row r="41" spans="2:6" x14ac:dyDescent="0.25">
      <c r="B41" s="56" t="s">
        <v>42</v>
      </c>
      <c r="C41" s="56"/>
      <c r="D41" s="56"/>
      <c r="E41" s="56"/>
      <c r="F41" s="56"/>
    </row>
    <row r="45" spans="2:6" s="20" customFormat="1" x14ac:dyDescent="0.25">
      <c r="B45" s="45"/>
      <c r="C45" s="36" t="s">
        <v>39</v>
      </c>
      <c r="D45" s="37"/>
      <c r="E45" s="36"/>
      <c r="F45" s="36"/>
    </row>
    <row r="46" spans="2:6" x14ac:dyDescent="0.25">
      <c r="C46" s="36" t="s">
        <v>41</v>
      </c>
      <c r="D46" s="37"/>
    </row>
  </sheetData>
  <mergeCells count="4">
    <mergeCell ref="B5:F5"/>
    <mergeCell ref="B4:F4"/>
    <mergeCell ref="B6:F10"/>
    <mergeCell ref="B41:F41"/>
  </mergeCells>
  <pageMargins left="0.7" right="0.7" top="0.75" bottom="0.75" header="0.3" footer="0.3"/>
  <pageSetup paperSize="9"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6"/>
  <sheetViews>
    <sheetView workbookViewId="0">
      <selection activeCell="B36" sqref="B36"/>
    </sheetView>
  </sheetViews>
  <sheetFormatPr defaultRowHeight="15" x14ac:dyDescent="0.25"/>
  <cols>
    <col min="1" max="1" width="45" customWidth="1"/>
    <col min="2" max="2" width="18" customWidth="1"/>
    <col min="3" max="3" width="19.42578125" customWidth="1"/>
    <col min="4" max="4" width="22.42578125" customWidth="1"/>
    <col min="5" max="5" width="25.7109375" customWidth="1"/>
    <col min="6" max="6" width="59.85546875" customWidth="1"/>
  </cols>
  <sheetData>
    <row r="2" spans="1: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45" x14ac:dyDescent="0.25">
      <c r="A3" s="14" t="s">
        <v>16</v>
      </c>
      <c r="B3" s="3">
        <v>10648.8</v>
      </c>
      <c r="C3" s="3">
        <v>13098.02</v>
      </c>
      <c r="D3" s="3">
        <v>0</v>
      </c>
      <c r="E3" s="3">
        <v>13098.02</v>
      </c>
      <c r="F3" s="4">
        <v>44926</v>
      </c>
    </row>
    <row r="4" spans="1:6" ht="30" x14ac:dyDescent="0.25">
      <c r="A4" s="8" t="s">
        <v>17</v>
      </c>
      <c r="B4" s="3">
        <v>26040.43</v>
      </c>
      <c r="C4" s="3">
        <v>32029.73</v>
      </c>
      <c r="D4" s="3">
        <v>0</v>
      </c>
      <c r="E4" s="3">
        <v>32029.73</v>
      </c>
      <c r="F4" s="4">
        <v>44926</v>
      </c>
    </row>
    <row r="5" spans="1:6" x14ac:dyDescent="0.25">
      <c r="A5" s="5" t="s">
        <v>6</v>
      </c>
      <c r="B5" s="3">
        <v>6107.3</v>
      </c>
      <c r="C5" s="3">
        <v>7511.98</v>
      </c>
      <c r="D5" s="3">
        <v>0</v>
      </c>
      <c r="E5" s="3">
        <v>7511.98</v>
      </c>
      <c r="F5" s="4">
        <v>44926</v>
      </c>
    </row>
    <row r="6" spans="1:6" x14ac:dyDescent="0.25">
      <c r="A6" s="5" t="s">
        <v>7</v>
      </c>
      <c r="B6" s="3">
        <v>302066.28000000003</v>
      </c>
      <c r="C6" s="3">
        <v>371541.52</v>
      </c>
      <c r="D6" s="3">
        <v>0</v>
      </c>
      <c r="E6" s="3">
        <v>371541.52</v>
      </c>
      <c r="F6" s="4">
        <v>44926</v>
      </c>
    </row>
    <row r="7" spans="1:6" x14ac:dyDescent="0.25">
      <c r="A7" s="9" t="s">
        <v>8</v>
      </c>
      <c r="B7" s="3">
        <v>1357682.45</v>
      </c>
      <c r="C7" s="3">
        <v>1669949.41</v>
      </c>
      <c r="D7" s="3">
        <v>0</v>
      </c>
      <c r="E7" s="3">
        <v>1669949.41</v>
      </c>
      <c r="F7" s="4">
        <v>44926</v>
      </c>
    </row>
    <row r="8" spans="1:6" x14ac:dyDescent="0.25">
      <c r="A8" s="9" t="s">
        <v>9</v>
      </c>
      <c r="B8" s="3">
        <v>968850.59</v>
      </c>
      <c r="C8" s="3">
        <v>1191686.23</v>
      </c>
      <c r="D8" s="3">
        <v>0</v>
      </c>
      <c r="E8" s="3">
        <v>1191686.23</v>
      </c>
      <c r="F8" s="4">
        <v>44926</v>
      </c>
    </row>
    <row r="9" spans="1:6" x14ac:dyDescent="0.25">
      <c r="A9" s="10" t="s">
        <v>18</v>
      </c>
      <c r="B9" s="3">
        <v>45921.26</v>
      </c>
      <c r="C9" s="3">
        <v>56483.15</v>
      </c>
      <c r="D9" s="3">
        <v>0</v>
      </c>
      <c r="E9" s="3">
        <v>56483.15</v>
      </c>
      <c r="F9" s="4">
        <v>44926</v>
      </c>
    </row>
    <row r="10" spans="1:6" x14ac:dyDescent="0.25">
      <c r="A10" s="11" t="s">
        <v>10</v>
      </c>
      <c r="B10" s="3">
        <v>9338.18</v>
      </c>
      <c r="C10" s="3">
        <v>11485.96</v>
      </c>
      <c r="D10" s="3">
        <v>0</v>
      </c>
      <c r="E10" s="3">
        <v>11485.96</v>
      </c>
      <c r="F10" s="4">
        <v>44926</v>
      </c>
    </row>
    <row r="11" spans="1:6" x14ac:dyDescent="0.25">
      <c r="A11" s="11" t="s">
        <v>11</v>
      </c>
      <c r="B11" s="3">
        <v>30439.48</v>
      </c>
      <c r="C11" s="3">
        <v>37440.559999999998</v>
      </c>
      <c r="D11" s="3">
        <v>0</v>
      </c>
      <c r="E11" s="3">
        <v>37440.559999999998</v>
      </c>
      <c r="F11" s="4">
        <v>44926</v>
      </c>
    </row>
    <row r="12" spans="1:6" x14ac:dyDescent="0.25">
      <c r="A12" s="11" t="s">
        <v>12</v>
      </c>
      <c r="B12" s="3">
        <v>62438.85</v>
      </c>
      <c r="C12" s="3">
        <v>76799.789999999994</v>
      </c>
      <c r="D12" s="3">
        <v>0</v>
      </c>
      <c r="E12" s="3">
        <v>76799.789999999994</v>
      </c>
      <c r="F12" s="4">
        <v>44926</v>
      </c>
    </row>
    <row r="13" spans="1:6" x14ac:dyDescent="0.25">
      <c r="A13" s="11" t="s">
        <v>13</v>
      </c>
      <c r="B13" s="3">
        <v>140153.09</v>
      </c>
      <c r="C13" s="3">
        <v>172388.3</v>
      </c>
      <c r="D13" s="3">
        <v>0</v>
      </c>
      <c r="E13" s="3">
        <v>172388.3</v>
      </c>
      <c r="F13" s="4">
        <v>44926</v>
      </c>
    </row>
    <row r="14" spans="1:6" x14ac:dyDescent="0.25">
      <c r="A14" s="12" t="s">
        <v>19</v>
      </c>
      <c r="B14" s="3">
        <v>147483.85999999999</v>
      </c>
      <c r="C14" s="3">
        <v>181405.15</v>
      </c>
      <c r="D14" s="3">
        <v>0</v>
      </c>
      <c r="E14" s="3">
        <v>181405.15</v>
      </c>
      <c r="F14" s="4">
        <v>44926</v>
      </c>
    </row>
    <row r="15" spans="1:6" x14ac:dyDescent="0.25">
      <c r="A15" s="2" t="s">
        <v>14</v>
      </c>
      <c r="B15" s="3">
        <v>19043</v>
      </c>
      <c r="C15">
        <v>23422.89</v>
      </c>
      <c r="D15" s="3">
        <v>0</v>
      </c>
      <c r="E15" s="3">
        <v>23422.89</v>
      </c>
      <c r="F15" s="4">
        <v>44926</v>
      </c>
    </row>
    <row r="16" spans="1:6" x14ac:dyDescent="0.25">
      <c r="A16" s="13" t="s">
        <v>15</v>
      </c>
      <c r="B16" s="3">
        <v>62524</v>
      </c>
      <c r="C16" s="3">
        <v>76904.52</v>
      </c>
      <c r="D16" s="3">
        <v>0</v>
      </c>
      <c r="E16" s="3">
        <v>76904.52</v>
      </c>
      <c r="F16" s="4">
        <v>44926</v>
      </c>
    </row>
    <row r="17" spans="1:6" x14ac:dyDescent="0.25">
      <c r="B17" s="1">
        <f>SUM(B3:B16)</f>
        <v>3188737.57</v>
      </c>
      <c r="C17" s="1">
        <f>SUM(C3:C16)</f>
        <v>3922147.2099999995</v>
      </c>
      <c r="E17" s="1">
        <f>SUM(E3:E16)</f>
        <v>3922147.2099999995</v>
      </c>
    </row>
    <row r="19" spans="1:6" x14ac:dyDescent="0.25">
      <c r="A19" s="6" t="s">
        <v>20</v>
      </c>
      <c r="B19" s="3">
        <v>36689.230000000003</v>
      </c>
      <c r="C19" s="3">
        <v>45127.75</v>
      </c>
    </row>
    <row r="20" spans="1:6" x14ac:dyDescent="0.25">
      <c r="A20" s="6" t="s">
        <v>21</v>
      </c>
      <c r="B20" s="3">
        <v>327216.58</v>
      </c>
      <c r="C20" s="3">
        <v>402476.39</v>
      </c>
    </row>
    <row r="21" spans="1:6" x14ac:dyDescent="0.25">
      <c r="A21" s="6" t="s">
        <v>22</v>
      </c>
      <c r="B21" s="3">
        <v>2326533.04</v>
      </c>
      <c r="C21" s="3">
        <v>2861635.64</v>
      </c>
    </row>
    <row r="22" spans="1:6" ht="30" x14ac:dyDescent="0.25">
      <c r="A22" s="7" t="s">
        <v>24</v>
      </c>
      <c r="B22" s="3">
        <v>288290.86</v>
      </c>
      <c r="C22" s="3">
        <v>354597.76</v>
      </c>
    </row>
    <row r="23" spans="1:6" x14ac:dyDescent="0.25">
      <c r="A23" s="6" t="s">
        <v>23</v>
      </c>
      <c r="B23" s="3">
        <v>147483.85999999999</v>
      </c>
      <c r="C23" s="3">
        <v>181405.15</v>
      </c>
    </row>
    <row r="24" spans="1:6" x14ac:dyDescent="0.25">
      <c r="A24" s="6" t="s">
        <v>15</v>
      </c>
      <c r="B24" s="3">
        <v>62524</v>
      </c>
      <c r="C24" s="3">
        <v>76904.52</v>
      </c>
    </row>
    <row r="25" spans="1:6" x14ac:dyDescent="0.25">
      <c r="A25" s="2"/>
      <c r="B25" s="3">
        <f>SUM(B19:B24)</f>
        <v>3188737.57</v>
      </c>
      <c r="C25" s="3">
        <f>SUM(C19:C24)</f>
        <v>3922147.21</v>
      </c>
    </row>
    <row r="28" spans="1:6" x14ac:dyDescent="0.25">
      <c r="A28" s="15" t="s">
        <v>25</v>
      </c>
    </row>
    <row r="29" spans="1:6" x14ac:dyDescent="0.25">
      <c r="A29" s="15" t="s">
        <v>26</v>
      </c>
      <c r="B29">
        <v>23422.89</v>
      </c>
      <c r="D29" s="16"/>
      <c r="E29" s="15"/>
      <c r="F29" s="1"/>
    </row>
    <row r="30" spans="1:6" x14ac:dyDescent="0.25">
      <c r="A30" s="15" t="s">
        <v>27</v>
      </c>
      <c r="B30">
        <v>379053.5</v>
      </c>
      <c r="D30" s="16"/>
    </row>
    <row r="31" spans="1:6" x14ac:dyDescent="0.25">
      <c r="A31" s="17" t="s">
        <v>28</v>
      </c>
      <c r="B31" s="16">
        <f>B29+B30</f>
        <v>402476.39</v>
      </c>
    </row>
    <row r="32" spans="1:6" x14ac:dyDescent="0.25">
      <c r="A32" s="15" t="s">
        <v>29</v>
      </c>
      <c r="B32">
        <v>79053.5</v>
      </c>
    </row>
    <row r="33" spans="1:5" x14ac:dyDescent="0.25">
      <c r="A33" s="15" t="s">
        <v>30</v>
      </c>
      <c r="B33" s="16">
        <f>B32+B29</f>
        <v>102476.39</v>
      </c>
    </row>
    <row r="34" spans="1:5" x14ac:dyDescent="0.25">
      <c r="A34" s="15" t="s">
        <v>31</v>
      </c>
      <c r="B34">
        <v>3922147.21</v>
      </c>
      <c r="C34">
        <v>102476.39</v>
      </c>
      <c r="D34">
        <f>B34-C34</f>
        <v>3819670.82</v>
      </c>
      <c r="E34">
        <v>802130.87</v>
      </c>
    </row>
    <row r="35" spans="1:5" x14ac:dyDescent="0.25">
      <c r="B35" s="15" t="s">
        <v>32</v>
      </c>
      <c r="C35" s="15" t="s">
        <v>33</v>
      </c>
      <c r="D35" s="15" t="s">
        <v>34</v>
      </c>
      <c r="E35" s="15" t="s">
        <v>35</v>
      </c>
    </row>
    <row r="36" spans="1:5" x14ac:dyDescent="0.25">
      <c r="A36" s="15" t="s">
        <v>36</v>
      </c>
      <c r="B36" s="16">
        <f>C34+E34</f>
        <v>904607.26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Table (2)</vt:lpstr>
      <vt:lpstr>Table</vt:lpstr>
      <vt:lpstr>'Table (2)'!_Hlk161819309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KwiatkowskaM</dc:creator>
  <cp:lastModifiedBy>Grzegorz Szański</cp:lastModifiedBy>
  <cp:lastPrinted>2024-03-20T09:26:40Z</cp:lastPrinted>
  <dcterms:created xsi:type="dcterms:W3CDTF">2020-04-29T07:42:53Z</dcterms:created>
  <dcterms:modified xsi:type="dcterms:W3CDTF">2024-03-20T12:53:50Z</dcterms:modified>
</cp:coreProperties>
</file>